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etko/Downloads/"/>
    </mc:Choice>
  </mc:AlternateContent>
  <xr:revisionPtr revIDLastSave="0" documentId="13_ncr:1_{5135B45C-EACE-424E-8556-8CA2BAE26356}" xr6:coauthVersionLast="45" xr6:coauthVersionMax="45" xr10:uidLastSave="{00000000-0000-0000-0000-000000000000}"/>
  <bookViews>
    <workbookView xWindow="0" yWindow="460" windowWidth="25600" windowHeight="14640" tabRatio="500" xr2:uid="{00000000-000D-0000-FFFF-FFFF00000000}"/>
  </bookViews>
  <sheets>
    <sheet name="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H4" i="1" l="1"/>
  <c r="G6" i="1"/>
  <c r="G5" i="1"/>
  <c r="H5" i="1" s="1"/>
  <c r="H6" i="1" l="1"/>
  <c r="G9" i="1"/>
  <c r="G7" i="1"/>
  <c r="G8" i="1" s="1"/>
  <c r="H7" i="1" l="1"/>
  <c r="H9" i="1"/>
  <c r="G10" i="1" l="1"/>
  <c r="H10" i="1" l="1"/>
  <c r="G11" i="1"/>
  <c r="H8" i="1" l="1"/>
  <c r="H11" i="1" l="1"/>
</calcChain>
</file>

<file path=xl/sharedStrings.xml><?xml version="1.0" encoding="utf-8"?>
<sst xmlns="http://schemas.openxmlformats.org/spreadsheetml/2006/main" count="33" uniqueCount="33">
  <si>
    <t>Použitie</t>
    <phoneticPr fontId="4" type="noConversion"/>
  </si>
  <si>
    <t>Počet kusov</t>
    <phoneticPr fontId="4" type="noConversion"/>
  </si>
  <si>
    <t>Jednotková cena</t>
    <phoneticPr fontId="4" type="noConversion"/>
  </si>
  <si>
    <t>Prudukt</t>
    <phoneticPr fontId="4" type="noConversion"/>
  </si>
  <si>
    <t>Rozmery a výška pádu (HIC)</t>
  </si>
  <si>
    <t>Prvky SPOLU</t>
  </si>
  <si>
    <t xml:space="preserve">    Cena      bez DPH</t>
  </si>
  <si>
    <t xml:space="preserve"> Cena               s DPH</t>
  </si>
  <si>
    <t xml:space="preserve">Záruka:  60 mesiacov na nerezové časti prvkov, 36 galvanizované oceľové a plastové prvky, 24 mesiacov na drevené časti zariadení </t>
  </si>
  <si>
    <t xml:space="preserve">Preprava, osadenie, montáž </t>
  </si>
  <si>
    <t>dielo</t>
    <phoneticPr fontId="4" type="noConversion"/>
  </si>
  <si>
    <t>m2</t>
  </si>
  <si>
    <t>Celková cena</t>
  </si>
  <si>
    <t>LANOVÁ PYRAMÍDA  2,5 m</t>
  </si>
  <si>
    <t xml:space="preserve">                               OCEĽOVÁ PREVAŽOVACIA HOJDAČKA</t>
  </si>
  <si>
    <t xml:space="preserve">                                     NEREZOVÝ KOLOTOČ so sedením</t>
  </si>
  <si>
    <t>OCEĽOVÁ HOJDAČKA    hniezdo</t>
  </si>
  <si>
    <r>
      <rPr>
        <b/>
        <sz val="10"/>
        <rFont val="Verdana"/>
        <family val="2"/>
      </rPr>
      <t xml:space="preserve">Dodávka a položenie povrchu tlmiacieho náraz pod reťazovou hojdačkou </t>
    </r>
    <r>
      <rPr>
        <sz val="10"/>
        <rFont val="Verdana"/>
        <family val="2"/>
      </rPr>
      <t xml:space="preserve">(6,5 x 2,5m) Gumenná dlažba  45mm hrubá     (HIC: 1,4m)   ČERVENÁ farba, rozmer: 500x500x45mm vrátané kolíkov na spájanie (bez zemných prác)                    </t>
    </r>
  </si>
  <si>
    <t xml:space="preserve">    185 x 289 x 244 cm                    750 x 235 cm                             133 cm </t>
  </si>
  <si>
    <t xml:space="preserve">   291 x 37 x 114 cm                      491 x 237 cm                                   98 cm </t>
  </si>
  <si>
    <t xml:space="preserve">150 x 150 x 70 cm                             550 x 550 cm                                  70 cm </t>
  </si>
  <si>
    <t xml:space="preserve">  356 x 356 x 250 cm                     656 x 656 cm                               99 cm </t>
  </si>
  <si>
    <t>Cenová ponuka - Výstavba detského ihriska (Malý Lapáš)</t>
  </si>
  <si>
    <t xml:space="preserve">Názov a sídlo spoločnosti: 
Email: @.sk
Mobil: +421     </t>
  </si>
  <si>
    <t xml:space="preserve">Vyhotovená dňa </t>
  </si>
  <si>
    <t>Doba dodania:</t>
  </si>
  <si>
    <t>Cena je platná do 31.01.2020</t>
  </si>
  <si>
    <t xml:space="preserve">Obrázok </t>
  </si>
  <si>
    <r>
      <rPr>
        <b/>
        <sz val="10"/>
        <rFont val="Verdana"/>
        <family val="2"/>
      </rPr>
      <t>Platné normy:</t>
    </r>
    <r>
      <rPr>
        <sz val="10"/>
        <rFont val="Verdana"/>
        <family val="2"/>
      </rPr>
      <t xml:space="preserve"> EN 1176, EN 1177</t>
    </r>
  </si>
  <si>
    <t>Zariadenie pre deti vo veku 3 - 12 rokov.</t>
  </si>
  <si>
    <t>Zariadenie pre deti vo veku 3 - 12 rokov. Prevažovacia hojdačka je určená pre dve deti, ktoré sa môžu spolu hojdať.</t>
  </si>
  <si>
    <t xml:space="preserve">Zariadenie pre deti 3 – 12 rokov. Kolotoč so sedením je vyrobený z nerezovej konštrukcie a odolných plastov odolných voči UV žiareniu. Je vhodný aj na verejné detské ihriská s vyššou frekvenciou užívateľov. Podesta je s protišmykovou úpravou.  </t>
  </si>
  <si>
    <t xml:space="preserve">Zariadenie pre deti vo veku 4 - 12 rokov.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</si>
</sst>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1B]"/>
    <numFmt numFmtId="165" formatCode="#,##0.00\ [$€-1];[Red]\-#,##0.00\ [$€-1]"/>
    <numFmt numFmtId="166" formatCode="#,##0_ ;[Red]\-#,##0\ "/>
  </numFmts>
  <fonts count="22" x14ac:knownFonts="1">
    <font>
      <sz val="10"/>
      <name val="Verdana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2"/>
      <name val="Verdana"/>
      <family val="2"/>
    </font>
    <font>
      <b/>
      <sz val="10"/>
      <color indexed="10"/>
      <name val="Verdana"/>
      <family val="2"/>
    </font>
    <font>
      <u/>
      <sz val="10"/>
      <color indexed="12"/>
      <name val="Verdana"/>
      <family val="2"/>
    </font>
    <font>
      <u/>
      <sz val="10"/>
      <color indexed="20"/>
      <name val="Verdana"/>
      <family val="2"/>
    </font>
    <font>
      <b/>
      <sz val="14"/>
      <color indexed="10"/>
      <name val="Verdana"/>
      <family val="2"/>
    </font>
    <font>
      <b/>
      <sz val="11"/>
      <color indexed="60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9"/>
      <color rgb="FF000000"/>
      <name val="Calibri"/>
      <family val="2"/>
      <scheme val="minor"/>
    </font>
    <font>
      <i/>
      <sz val="10"/>
      <name val="Verdana"/>
      <family val="2"/>
    </font>
    <font>
      <i/>
      <sz val="12"/>
      <name val="Verdana"/>
      <family val="2"/>
    </font>
    <font>
      <sz val="10"/>
      <color theme="1"/>
      <name val="Verdana"/>
      <family val="2"/>
      <charset val="238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66">
    <xf numFmtId="0" fontId="0" fillId="0" borderId="0" xfId="0"/>
    <xf numFmtId="164" fontId="10" fillId="0" borderId="0" xfId="0" applyNumberFormat="1" applyFont="1" applyAlignment="1">
      <alignment horizontal="center" vertical="center"/>
    </xf>
    <xf numFmtId="0" fontId="12" fillId="0" borderId="0" xfId="0" applyFont="1"/>
    <xf numFmtId="164" fontId="10" fillId="2" borderId="5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8" fillId="0" borderId="0" xfId="0" applyNumberFormat="1" applyFont="1" applyAlignment="1">
      <alignment horizontal="center" wrapText="1"/>
    </xf>
    <xf numFmtId="0" fontId="1" fillId="0" borderId="0" xfId="0" applyFont="1"/>
    <xf numFmtId="0" fontId="0" fillId="0" borderId="12" xfId="0" applyBorder="1" applyAlignment="1">
      <alignment horizontal="center" vertical="center" wrapText="1"/>
    </xf>
    <xf numFmtId="165" fontId="0" fillId="4" borderId="12" xfId="0" applyNumberForma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6" fontId="19" fillId="0" borderId="10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/>
    <xf numFmtId="0" fontId="16" fillId="0" borderId="10" xfId="0" applyFont="1" applyBorder="1" applyAlignment="1">
      <alignment horizontal="center" vertical="center" wrapText="1"/>
    </xf>
    <xf numFmtId="16" fontId="4" fillId="0" borderId="10" xfId="0" applyNumberFormat="1" applyFont="1" applyBorder="1" applyAlignment="1">
      <alignment horizontal="left" vertical="center" wrapText="1"/>
    </xf>
    <xf numFmtId="165" fontId="0" fillId="0" borderId="10" xfId="0" applyNumberForma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3" fillId="0" borderId="10" xfId="0" applyFont="1" applyBorder="1"/>
    <xf numFmtId="0" fontId="0" fillId="0" borderId="10" xfId="0" applyBorder="1" applyAlignment="1">
      <alignment horizontal="center" vertical="center"/>
    </xf>
    <xf numFmtId="0" fontId="20" fillId="0" borderId="10" xfId="0" applyFont="1" applyBorder="1" applyAlignment="1">
      <alignment horizontal="left" vertical="center" wrapText="1"/>
    </xf>
    <xf numFmtId="164" fontId="0" fillId="0" borderId="0" xfId="0" applyNumberFormat="1"/>
    <xf numFmtId="0" fontId="1" fillId="0" borderId="19" xfId="0" applyFont="1" applyBorder="1" applyAlignment="1">
      <alignment horizontal="center" vertical="center" wrapText="1"/>
    </xf>
    <xf numFmtId="0" fontId="0" fillId="0" borderId="20" xfId="0" applyBorder="1"/>
    <xf numFmtId="0" fontId="16" fillId="0" borderId="20" xfId="0" applyFont="1" applyBorder="1" applyAlignment="1">
      <alignment horizontal="center" vertical="center" wrapText="1"/>
    </xf>
    <xf numFmtId="16" fontId="4" fillId="0" borderId="20" xfId="0" applyNumberFormat="1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3" fillId="3" borderId="17" xfId="0" applyNumberFormat="1" applyFont="1" applyFill="1" applyBorder="1" applyAlignment="1">
      <alignment horizontal="center" vertical="center"/>
    </xf>
    <xf numFmtId="164" fontId="6" fillId="3" borderId="1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164" fontId="5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18" fillId="0" borderId="8" xfId="0" applyNumberFormat="1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164" fontId="0" fillId="0" borderId="11" xfId="0" applyNumberForma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1" fillId="4" borderId="25" xfId="0" applyFont="1" applyFill="1" applyBorder="1" applyAlignment="1">
      <alignment horizontal="center" vertical="center" wrapText="1"/>
    </xf>
    <xf numFmtId="0" fontId="0" fillId="4" borderId="26" xfId="0" applyFill="1" applyBorder="1"/>
    <xf numFmtId="0" fontId="16" fillId="4" borderId="26" xfId="0" applyFont="1" applyFill="1" applyBorder="1" applyAlignment="1">
      <alignment horizontal="center" vertical="center" wrapText="1"/>
    </xf>
    <xf numFmtId="0" fontId="20" fillId="4" borderId="26" xfId="0" applyFont="1" applyFill="1" applyBorder="1" applyAlignment="1">
      <alignment horizontal="left" vertical="center" wrapText="1"/>
    </xf>
    <xf numFmtId="0" fontId="12" fillId="4" borderId="26" xfId="0" applyFont="1" applyFill="1" applyBorder="1" applyAlignment="1">
      <alignment horizontal="center" vertical="center"/>
    </xf>
    <xf numFmtId="165" fontId="0" fillId="4" borderId="26" xfId="0" applyNumberFormat="1" applyFill="1" applyBorder="1" applyAlignment="1">
      <alignment horizontal="center" vertical="center"/>
    </xf>
    <xf numFmtId="164" fontId="1" fillId="4" borderId="26" xfId="0" applyNumberFormat="1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3" fillId="0" borderId="0" xfId="0" applyFont="1"/>
  </cellXfs>
  <cellStyles count="7">
    <cellStyle name="Hypertextové prepojenie" xfId="1" builtinId="8" hidden="1"/>
    <cellStyle name="Hypertextové prepojenie" xfId="3" builtinId="8" hidden="1"/>
    <cellStyle name="Hypertextové prepojenie" xfId="5" builtinId="8" hidden="1"/>
    <cellStyle name="Normálna" xfId="0" builtinId="0"/>
    <cellStyle name="Použité hypertextové prepojenie" xfId="2" builtinId="9" hidden="1"/>
    <cellStyle name="Použité hypertextové prepojenie" xfId="4" builtinId="9" hidden="1"/>
    <cellStyle name="Použité hypertextové prepojenie" xfId="6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176882</xdr:colOff>
      <xdr:row>6</xdr:row>
      <xdr:rowOff>353525</xdr:rowOff>
    </xdr:from>
    <xdr:to>
      <xdr:col>1</xdr:col>
      <xdr:colOff>1198004</xdr:colOff>
      <xdr:row>6</xdr:row>
      <xdr:rowOff>1221530</xdr:rowOff>
    </xdr:to>
    <xdr:pic>
      <xdr:nvPicPr>
        <xdr:cNvPr id="11" name="Obrázok 14" descr="http://www.buglo.pl/img/thumbs/w733h550q100/news/3adc7752291500a752f5.png">
          <a:extLst>
            <a:ext uri="{FF2B5EF4-FFF2-40B4-BE49-F238E27FC236}">
              <a16:creationId xmlns:a16="http://schemas.microsoft.com/office/drawing/2014/main" id="{DCF3C4D0-CCEB-C945-AB36-886F4E18B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047" y="6004442"/>
          <a:ext cx="1021122" cy="868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158224</xdr:colOff>
      <xdr:row>4</xdr:row>
      <xdr:rowOff>302680</xdr:rowOff>
    </xdr:from>
    <xdr:to>
      <xdr:col>1</xdr:col>
      <xdr:colOff>1297652</xdr:colOff>
      <xdr:row>4</xdr:row>
      <xdr:rowOff>1145693</xdr:rowOff>
    </xdr:to>
    <xdr:pic>
      <xdr:nvPicPr>
        <xdr:cNvPr id="12" name="Picture 37" descr="/var/folders/jv/cm3s0yhn4f52gpqht8s8zcwh0000gn/T/com.microsoft.Excel/WebArchiveCopyPasteTempFiles/77c8aaadffa075d282b8.png">
          <a:extLst>
            <a:ext uri="{FF2B5EF4-FFF2-40B4-BE49-F238E27FC236}">
              <a16:creationId xmlns:a16="http://schemas.microsoft.com/office/drawing/2014/main" id="{E923E471-16F8-7449-BC6B-21DE7590C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8110" y="5750691"/>
          <a:ext cx="1139428" cy="8430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232534</xdr:colOff>
      <xdr:row>5</xdr:row>
      <xdr:rowOff>474831</xdr:rowOff>
    </xdr:from>
    <xdr:to>
      <xdr:col>1</xdr:col>
      <xdr:colOff>1154545</xdr:colOff>
      <xdr:row>5</xdr:row>
      <xdr:rowOff>1159653</xdr:rowOff>
    </xdr:to>
    <xdr:pic>
      <xdr:nvPicPr>
        <xdr:cNvPr id="13" name="Picture 19" descr="/var/folders/jv/cm3s0yhn4f52gpqht8s8zcwh0000gn/T/com.microsoft.Excel/WebArchiveCopyPasteTempFiles/98760e754ac719f4ce54.png">
          <a:extLst>
            <a:ext uri="{FF2B5EF4-FFF2-40B4-BE49-F238E27FC236}">
              <a16:creationId xmlns:a16="http://schemas.microsoft.com/office/drawing/2014/main" id="{6BEFC563-37C8-1249-9149-943D3F2FD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420" y="7301081"/>
          <a:ext cx="922011" cy="6848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3</xdr:row>
      <xdr:rowOff>129323</xdr:rowOff>
    </xdr:from>
    <xdr:to>
      <xdr:col>1</xdr:col>
      <xdr:colOff>1295400</xdr:colOff>
      <xdr:row>3</xdr:row>
      <xdr:rowOff>1016254</xdr:rowOff>
    </xdr:to>
    <xdr:pic>
      <xdr:nvPicPr>
        <xdr:cNvPr id="15" name="Obrázok 14" descr="http://www.buglo.pl/img/thumbs/w733h550q100/news/9694eb5c6e6f9454194f.png">
          <a:extLst>
            <a:ext uri="{FF2B5EF4-FFF2-40B4-BE49-F238E27FC236}">
              <a16:creationId xmlns:a16="http://schemas.microsoft.com/office/drawing/2014/main" id="{ACD9BDFC-FAE9-9940-94A3-2EE05CA3D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1300" y="2212123"/>
          <a:ext cx="1181100" cy="886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I18"/>
  <sheetViews>
    <sheetView tabSelected="1" zoomScale="130" zoomScaleNormal="130" zoomScalePageLayoutView="75" workbookViewId="0">
      <selection sqref="A1:H1"/>
    </sheetView>
  </sheetViews>
  <sheetFormatPr baseColWidth="10" defaultColWidth="11" defaultRowHeight="13" x14ac:dyDescent="0.15"/>
  <cols>
    <col min="1" max="1" width="18.33203125" customWidth="1"/>
    <col min="2" max="2" width="18.6640625" customWidth="1"/>
    <col min="3" max="3" width="18.5" customWidth="1"/>
    <col min="4" max="4" width="29.5" customWidth="1"/>
    <col min="5" max="5" width="10.1640625" customWidth="1"/>
    <col min="6" max="6" width="14" customWidth="1"/>
    <col min="7" max="7" width="14.1640625" customWidth="1"/>
    <col min="8" max="8" width="15.1640625" customWidth="1"/>
    <col min="9" max="9" width="11.5" bestFit="1" customWidth="1"/>
  </cols>
  <sheetData>
    <row r="1" spans="1:9" ht="54.75" customHeight="1" thickTop="1" thickBot="1" x14ac:dyDescent="0.2">
      <c r="A1" s="35" t="s">
        <v>22</v>
      </c>
      <c r="B1" s="36"/>
      <c r="C1" s="36"/>
      <c r="D1" s="36"/>
      <c r="E1" s="36"/>
      <c r="F1" s="36"/>
      <c r="G1" s="36"/>
      <c r="H1" s="37"/>
    </row>
    <row r="2" spans="1:9" ht="60.75" customHeight="1" thickTop="1" thickBot="1" x14ac:dyDescent="0.2">
      <c r="A2" s="38" t="s">
        <v>23</v>
      </c>
      <c r="B2" s="38"/>
      <c r="C2" s="38"/>
      <c r="D2" s="38"/>
      <c r="E2" s="38"/>
      <c r="F2" s="38"/>
      <c r="G2" s="38"/>
      <c r="H2" s="38"/>
    </row>
    <row r="3" spans="1:9" ht="50" customHeight="1" x14ac:dyDescent="0.15">
      <c r="A3" s="62" t="s">
        <v>3</v>
      </c>
      <c r="B3" s="63" t="s">
        <v>27</v>
      </c>
      <c r="C3" s="63" t="s">
        <v>4</v>
      </c>
      <c r="D3" s="63" t="s">
        <v>0</v>
      </c>
      <c r="E3" s="63" t="s">
        <v>1</v>
      </c>
      <c r="F3" s="63" t="s">
        <v>2</v>
      </c>
      <c r="G3" s="63" t="s">
        <v>6</v>
      </c>
      <c r="H3" s="64" t="s">
        <v>7</v>
      </c>
    </row>
    <row r="4" spans="1:9" ht="119" customHeight="1" x14ac:dyDescent="0.15">
      <c r="A4" s="54" t="s">
        <v>16</v>
      </c>
      <c r="B4" s="55"/>
      <c r="C4" s="56" t="s">
        <v>18</v>
      </c>
      <c r="D4" s="57" t="s">
        <v>29</v>
      </c>
      <c r="E4" s="58">
        <v>1</v>
      </c>
      <c r="F4" s="59"/>
      <c r="G4" s="60">
        <f t="shared" ref="G4" si="0">F4</f>
        <v>0</v>
      </c>
      <c r="H4" s="61">
        <f t="shared" ref="H4:H6" si="1">G4*1.2</f>
        <v>0</v>
      </c>
    </row>
    <row r="5" spans="1:9" ht="109" customHeight="1" x14ac:dyDescent="0.15">
      <c r="A5" s="14" t="s">
        <v>14</v>
      </c>
      <c r="B5" s="20"/>
      <c r="C5" s="16" t="s">
        <v>19</v>
      </c>
      <c r="D5" s="17" t="s">
        <v>30</v>
      </c>
      <c r="E5" s="21">
        <v>1</v>
      </c>
      <c r="F5" s="18"/>
      <c r="G5" s="19">
        <f>F5</f>
        <v>0</v>
      </c>
      <c r="H5" s="13">
        <f t="shared" si="1"/>
        <v>0</v>
      </c>
    </row>
    <row r="6" spans="1:9" ht="135" customHeight="1" x14ac:dyDescent="0.15">
      <c r="A6" s="14" t="s">
        <v>15</v>
      </c>
      <c r="B6" s="15"/>
      <c r="C6" s="16" t="s">
        <v>20</v>
      </c>
      <c r="D6" s="22" t="s">
        <v>31</v>
      </c>
      <c r="E6" s="21">
        <v>1</v>
      </c>
      <c r="F6" s="18"/>
      <c r="G6" s="19">
        <f>F6</f>
        <v>0</v>
      </c>
      <c r="H6" s="13">
        <f t="shared" si="1"/>
        <v>0</v>
      </c>
    </row>
    <row r="7" spans="1:9" ht="135" customHeight="1" thickBot="1" x14ac:dyDescent="0.2">
      <c r="A7" s="24" t="s">
        <v>13</v>
      </c>
      <c r="B7" s="25"/>
      <c r="C7" s="26" t="s">
        <v>21</v>
      </c>
      <c r="D7" s="27" t="s">
        <v>32</v>
      </c>
      <c r="E7" s="28">
        <v>1</v>
      </c>
      <c r="F7" s="29"/>
      <c r="G7" s="30">
        <f t="shared" ref="G7" si="2">F7</f>
        <v>0</v>
      </c>
      <c r="H7" s="31">
        <f t="shared" ref="H7" si="3">G7*1.2</f>
        <v>0</v>
      </c>
    </row>
    <row r="8" spans="1:9" ht="27.75" customHeight="1" thickBot="1" x14ac:dyDescent="0.2">
      <c r="A8" s="39" t="s">
        <v>5</v>
      </c>
      <c r="B8" s="40"/>
      <c r="C8" s="40"/>
      <c r="D8" s="40"/>
      <c r="E8" s="40"/>
      <c r="F8" s="41"/>
      <c r="G8" s="32">
        <f>SUM(G4:G7)</f>
        <v>0</v>
      </c>
      <c r="H8" s="33">
        <f t="shared" ref="H8:H11" si="4">G8*1.2</f>
        <v>0</v>
      </c>
    </row>
    <row r="9" spans="1:9" ht="27.75" customHeight="1" x14ac:dyDescent="0.15">
      <c r="A9" s="47" t="s">
        <v>9</v>
      </c>
      <c r="B9" s="48"/>
      <c r="C9" s="48" t="s">
        <v>10</v>
      </c>
      <c r="D9" s="49"/>
      <c r="E9" s="7">
        <v>1</v>
      </c>
      <c r="F9" s="8"/>
      <c r="G9" s="9">
        <f>F9</f>
        <v>0</v>
      </c>
      <c r="H9" s="10">
        <f t="shared" si="4"/>
        <v>0</v>
      </c>
      <c r="I9" s="23"/>
    </row>
    <row r="10" spans="1:9" ht="106" customHeight="1" x14ac:dyDescent="0.15">
      <c r="A10" s="50" t="s">
        <v>17</v>
      </c>
      <c r="B10" s="51"/>
      <c r="C10" s="52" t="s">
        <v>11</v>
      </c>
      <c r="D10" s="53"/>
      <c r="E10" s="11">
        <v>17</v>
      </c>
      <c r="F10" s="12"/>
      <c r="G10" s="12">
        <f>F10*E10</f>
        <v>0</v>
      </c>
      <c r="H10" s="13">
        <f>G10*1.2</f>
        <v>0</v>
      </c>
    </row>
    <row r="11" spans="1:9" ht="26.25" customHeight="1" thickBot="1" x14ac:dyDescent="0.2">
      <c r="A11" s="43" t="s">
        <v>12</v>
      </c>
      <c r="B11" s="44"/>
      <c r="C11" s="44"/>
      <c r="D11" s="44"/>
      <c r="E11" s="44"/>
      <c r="F11" s="44"/>
      <c r="G11" s="3">
        <f>G10+G9+G8</f>
        <v>0</v>
      </c>
      <c r="H11" s="4">
        <f t="shared" si="4"/>
        <v>0</v>
      </c>
    </row>
    <row r="12" spans="1:9" ht="16" x14ac:dyDescent="0.2">
      <c r="A12" s="5"/>
      <c r="B12" s="45"/>
      <c r="C12" s="46"/>
      <c r="D12" s="46"/>
      <c r="E12" s="46"/>
      <c r="F12" s="46"/>
      <c r="G12" s="46"/>
      <c r="H12" s="1"/>
    </row>
    <row r="13" spans="1:9" x14ac:dyDescent="0.15">
      <c r="A13" s="2" t="s">
        <v>24</v>
      </c>
      <c r="F13" s="42" t="s">
        <v>26</v>
      </c>
      <c r="G13" s="42"/>
      <c r="H13" s="42"/>
    </row>
    <row r="15" spans="1:9" ht="13" customHeight="1" x14ac:dyDescent="0.15">
      <c r="A15" s="34" t="s">
        <v>25</v>
      </c>
      <c r="B15" s="34"/>
      <c r="C15" s="34"/>
      <c r="D15" s="34"/>
      <c r="E15" s="34"/>
      <c r="F15" s="34"/>
      <c r="G15" s="34"/>
    </row>
    <row r="16" spans="1:9" ht="13" customHeight="1" x14ac:dyDescent="0.15">
      <c r="A16" s="34" t="s">
        <v>8</v>
      </c>
      <c r="B16" s="34"/>
      <c r="C16" s="34"/>
      <c r="D16" s="34"/>
      <c r="E16" s="34"/>
      <c r="F16" s="34"/>
      <c r="G16" s="34"/>
    </row>
    <row r="17" spans="1:4" x14ac:dyDescent="0.15">
      <c r="A17" s="65" t="s">
        <v>28</v>
      </c>
    </row>
    <row r="18" spans="1:4" x14ac:dyDescent="0.15">
      <c r="A18" s="6"/>
      <c r="B18" s="6"/>
      <c r="C18" s="6"/>
      <c r="D18" s="6"/>
    </row>
  </sheetData>
  <mergeCells count="12">
    <mergeCell ref="A16:G16"/>
    <mergeCell ref="A15:G15"/>
    <mergeCell ref="A1:H1"/>
    <mergeCell ref="A2:H2"/>
    <mergeCell ref="A8:F8"/>
    <mergeCell ref="F13:H13"/>
    <mergeCell ref="A11:F11"/>
    <mergeCell ref="B12:G12"/>
    <mergeCell ref="A9:B9"/>
    <mergeCell ref="C9:D9"/>
    <mergeCell ref="A10:B10"/>
    <mergeCell ref="C10:D10"/>
  </mergeCells>
  <phoneticPr fontId="4" type="noConversion"/>
  <printOptions horizontalCentered="1"/>
  <pageMargins left="0.27559055118110237" right="0.27559055118110237" top="0.59055118110236227" bottom="0.39370078740157483" header="0.51181102362204722" footer="0.51181102362204722"/>
  <pageSetup paperSize="9" scale="90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</dc:creator>
  <cp:lastModifiedBy>Microsoft Office User</cp:lastModifiedBy>
  <cp:lastPrinted>2019-02-20T11:31:55Z</cp:lastPrinted>
  <dcterms:created xsi:type="dcterms:W3CDTF">2015-08-14T10:06:12Z</dcterms:created>
  <dcterms:modified xsi:type="dcterms:W3CDTF">2020-01-08T20:14:06Z</dcterms:modified>
</cp:coreProperties>
</file>